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Cabinet 23\Downloads\"/>
    </mc:Choice>
  </mc:AlternateContent>
  <xr:revisionPtr revIDLastSave="0" documentId="13_ncr:1_{D48447B2-D6EE-4F24-B983-7379AE1961D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G176" i="1" l="1"/>
  <c r="G157" i="1"/>
  <c r="F196" i="1"/>
  <c r="H81" i="1"/>
  <c r="H196" i="1" s="1"/>
  <c r="J62" i="1"/>
  <c r="J196" i="1" s="1"/>
  <c r="I24" i="1"/>
  <c r="I196" i="1" s="1"/>
  <c r="L195" i="1"/>
  <c r="L176" i="1"/>
  <c r="L157" i="1"/>
  <c r="L138" i="1"/>
  <c r="L119" i="1"/>
  <c r="L100" i="1"/>
  <c r="L81" i="1"/>
  <c r="L62" i="1"/>
  <c r="L43" i="1"/>
  <c r="L24" i="1"/>
  <c r="G196" i="1" l="1"/>
  <c r="L196" i="1"/>
</calcChain>
</file>

<file path=xl/sharedStrings.xml><?xml version="1.0" encoding="utf-8"?>
<sst xmlns="http://schemas.openxmlformats.org/spreadsheetml/2006/main" count="295" uniqueCount="107">
  <si>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</si>
  <si>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</si>
  <si>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</si>
  <si>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</si>
  <si>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</si>
  <si>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</si>
  <si>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</si>
  <si>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</si>
  <si>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</si>
  <si>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</si>
  <si>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</si>
  <si>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</si>
  <si>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</si>
  <si>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</si>
  <si>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</si>
  <si>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</si>
  <si>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</si>
  <si>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</si>
  <si>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</si>
  <si>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</si>
  <si>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</si>
  <si>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</si>
  <si>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</si>
  <si>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</si>
  <si>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</si>
  <si>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</si>
  <si>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</si>
  <si>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</si>
  <si>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</si>
  <si>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</si>
  <si>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</si>
  <si>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</si>
  <si>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</si>
  <si>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</si>
  <si>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</si>
  <si>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</si>
  <si>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</si>
  <si>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</si>
  <si>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</si>
  <si>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</si>
  <si>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</si>
  <si>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 xml:space="preserve">Каша "Дружба " молочная с маслом сливочным </t>
  </si>
  <si>
    <t>Чай с сахаром</t>
  </si>
  <si>
    <t>Салат "Витаминный"</t>
  </si>
  <si>
    <t xml:space="preserve">Щи из свежей капусты с картофелем </t>
  </si>
  <si>
    <t>Котлета мясная</t>
  </si>
  <si>
    <t xml:space="preserve">Макароны отварные с маслом </t>
  </si>
  <si>
    <t>Напиток каркадэ</t>
  </si>
  <si>
    <t>Хлеб ржаной</t>
  </si>
  <si>
    <t xml:space="preserve">Запеканка творожная с манной крупой и сгущенным молоком </t>
  </si>
  <si>
    <t xml:space="preserve">Фрукт по сезону </t>
  </si>
  <si>
    <t xml:space="preserve">Кисель плодово - ягодный </t>
  </si>
  <si>
    <t>Винегрет овощной (соленье)</t>
  </si>
  <si>
    <t>Суп картофельный гороховый</t>
  </si>
  <si>
    <t xml:space="preserve">Капуста тушенная с мясом </t>
  </si>
  <si>
    <t xml:space="preserve">Чай с сахаром и лимоном </t>
  </si>
  <si>
    <t>Хлеб пшеничный</t>
  </si>
  <si>
    <t xml:space="preserve">Каша геркулесовая молочная с маслом сливочным </t>
  </si>
  <si>
    <t xml:space="preserve">Масло сливочное </t>
  </si>
  <si>
    <t>Сыр (порциями)</t>
  </si>
  <si>
    <t xml:space="preserve">Кофейный напиток на молоке </t>
  </si>
  <si>
    <t xml:space="preserve">Салат из отварной свеклы с растительным маслом </t>
  </si>
  <si>
    <t>Суп картофельный с макаронными изделиями</t>
  </si>
  <si>
    <t xml:space="preserve">Тефтели рыбные с соусом </t>
  </si>
  <si>
    <t xml:space="preserve">Рис отварной с маслом </t>
  </si>
  <si>
    <t xml:space="preserve">Компот из смеси сухофруктов </t>
  </si>
  <si>
    <t xml:space="preserve">Макароны запеченные с сыром и маслом сливочным </t>
  </si>
  <si>
    <t xml:space="preserve">Йогурт </t>
  </si>
  <si>
    <t xml:space="preserve">Салат из припущенной моркови с растительным маслом </t>
  </si>
  <si>
    <t>Борщ из свежей капусты</t>
  </si>
  <si>
    <t>Плов из отварной курицы</t>
  </si>
  <si>
    <t>Каша пшенная молочная с маслом сливочным</t>
  </si>
  <si>
    <t xml:space="preserve">Яйцо отварное </t>
  </si>
  <si>
    <t>Кондитерское изделие</t>
  </si>
  <si>
    <t>Салат "Степной"</t>
  </si>
  <si>
    <t>Рассольник "Ленинградский"</t>
  </si>
  <si>
    <t xml:space="preserve">Макаронник с мясом </t>
  </si>
  <si>
    <t xml:space="preserve">Компот из свежих яблок </t>
  </si>
  <si>
    <t xml:space="preserve">Суп молочный вермишелевый с маслом сливочным </t>
  </si>
  <si>
    <t xml:space="preserve">Бутерброд с сыром </t>
  </si>
  <si>
    <t>Гуляш из мяса птицы</t>
  </si>
  <si>
    <t>Омлет с зеленым горошком</t>
  </si>
  <si>
    <t>Кофейный напиток на молоке</t>
  </si>
  <si>
    <t xml:space="preserve">Икра кабачковая консервированная </t>
  </si>
  <si>
    <t>Свекольник со сметаной</t>
  </si>
  <si>
    <t>Рыба тушеная в томате с овощами</t>
  </si>
  <si>
    <t>Картофельное пюре с маслом сливочным</t>
  </si>
  <si>
    <t>Компот из свежих яблок</t>
  </si>
  <si>
    <t>Каша рисовая молочная с маслом сливочным</t>
  </si>
  <si>
    <t xml:space="preserve">Горячий бутерброд с сыром </t>
  </si>
  <si>
    <t>Кисель плодово - ягодный</t>
  </si>
  <si>
    <t xml:space="preserve">Овощи по сезону </t>
  </si>
  <si>
    <t xml:space="preserve">Суп картофельный с гренками </t>
  </si>
  <si>
    <t xml:space="preserve">Биточки мясные </t>
  </si>
  <si>
    <t xml:space="preserve">Капуста тушеная </t>
  </si>
  <si>
    <t>Каша манная молочная с маслом сливочным</t>
  </si>
  <si>
    <t xml:space="preserve">Салат из припущенной капусты с растительным маслом </t>
  </si>
  <si>
    <t xml:space="preserve">Суп вермишелевый </t>
  </si>
  <si>
    <t xml:space="preserve">Гречка отварная с маслом </t>
  </si>
  <si>
    <t xml:space="preserve">Котлета в тесте </t>
  </si>
  <si>
    <t xml:space="preserve">Макароны запеченные с яйцом </t>
  </si>
  <si>
    <t xml:space="preserve">Суп картофельный гороховый </t>
  </si>
  <si>
    <t xml:space="preserve">Голубцы ленивые из говядины с соусом </t>
  </si>
  <si>
    <t>Пюре картофельное с маслом сливочным</t>
  </si>
  <si>
    <t xml:space="preserve">Котлета из мяса птицы </t>
  </si>
  <si>
    <t>МБОУ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</si>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</sst>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">
      <c r="A1" s="59" t="s">
        <v>105</v>
      </c>
      <c r="B1" s="60" t="s">
        <v>106</v>
      </c>
      <c r="C1" s="64">
        <v>22</v>
      </c>
      <c r="D1" s="65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41</v>
      </c>
      <c r="F6" s="51">
        <v>205</v>
      </c>
      <c r="G6" s="40">
        <v>10.199999999999999</v>
      </c>
      <c r="H6" s="40">
        <v>101.1</v>
      </c>
      <c r="I6" s="40">
        <v>98.12</v>
      </c>
      <c r="J6" s="40">
        <v>341.26</v>
      </c>
      <c r="K6" s="41">
        <v>190</v>
      </c>
      <c r="L6" s="40"/>
    </row>
    <row r="7" spans="1:12" ht="15" x14ac:dyDescent="0.25">
      <c r="A7" s="23"/>
      <c r="B7" s="15"/>
      <c r="C7" s="11"/>
      <c r="D7" s="6"/>
      <c r="E7" s="52" t="s">
        <v>38</v>
      </c>
      <c r="F7" s="53">
        <v>110</v>
      </c>
      <c r="G7" s="43">
        <v>5.5</v>
      </c>
      <c r="H7" s="43">
        <v>11</v>
      </c>
      <c r="I7" s="43">
        <v>34</v>
      </c>
      <c r="J7" s="43">
        <v>270</v>
      </c>
      <c r="K7" s="44"/>
      <c r="L7" s="43"/>
    </row>
    <row r="8" spans="1:12" ht="15" x14ac:dyDescent="0.25">
      <c r="A8" s="23"/>
      <c r="B8" s="15"/>
      <c r="C8" s="11"/>
      <c r="D8" s="7" t="s">
        <v>21</v>
      </c>
      <c r="E8" s="54" t="s">
        <v>42</v>
      </c>
      <c r="F8" s="55">
        <v>200</v>
      </c>
      <c r="G8" s="43">
        <v>0.2</v>
      </c>
      <c r="H8" s="43">
        <v>0.05</v>
      </c>
      <c r="I8" s="43">
        <v>15.04</v>
      </c>
      <c r="J8" s="43">
        <v>61.4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22</v>
      </c>
      <c r="E9" s="52" t="s">
        <v>39</v>
      </c>
      <c r="F9" s="53">
        <v>30</v>
      </c>
      <c r="G9" s="43">
        <v>2.9</v>
      </c>
      <c r="H9" s="43">
        <v>0.8</v>
      </c>
      <c r="I9" s="43">
        <v>16.3</v>
      </c>
      <c r="J9" s="43">
        <v>88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56"/>
      <c r="F11" s="56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84.86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545</v>
      </c>
      <c r="G13" s="19">
        <f t="shared" ref="G13:J13" si="0">SUM(G6:G12)</f>
        <v>18.799999999999997</v>
      </c>
      <c r="H13" s="19">
        <f t="shared" si="0"/>
        <v>112.94999999999999</v>
      </c>
      <c r="I13" s="19">
        <f t="shared" si="0"/>
        <v>163.46</v>
      </c>
      <c r="J13" s="19">
        <f t="shared" si="0"/>
        <v>760.66</v>
      </c>
      <c r="K13" s="25"/>
      <c r="L13" s="19">
        <f t="shared" ref="L13" si="1">SUM(L6:L12)</f>
        <v>84.86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60</v>
      </c>
      <c r="G14" s="43">
        <v>1</v>
      </c>
      <c r="H14" s="43">
        <v>3.11</v>
      </c>
      <c r="I14" s="43">
        <v>7.47</v>
      </c>
      <c r="J14" s="43">
        <v>61.9</v>
      </c>
      <c r="K14" s="44">
        <v>39</v>
      </c>
      <c r="L14" s="43"/>
    </row>
    <row r="15" spans="1:12" ht="15" x14ac:dyDescent="0.25">
      <c r="A15" s="23"/>
      <c r="B15" s="15"/>
      <c r="C15" s="11"/>
      <c r="D15" s="7" t="s">
        <v>26</v>
      </c>
      <c r="E15" s="42" t="s">
        <v>44</v>
      </c>
      <c r="F15" s="43">
        <v>200</v>
      </c>
      <c r="G15" s="43">
        <v>1.4</v>
      </c>
      <c r="H15" s="43">
        <v>3.2</v>
      </c>
      <c r="I15" s="43">
        <v>7.08</v>
      </c>
      <c r="J15" s="43">
        <v>127</v>
      </c>
      <c r="K15" s="44">
        <v>124</v>
      </c>
      <c r="L15" s="43"/>
    </row>
    <row r="16" spans="1:12" ht="15" x14ac:dyDescent="0.25">
      <c r="A16" s="23"/>
      <c r="B16" s="15"/>
      <c r="C16" s="11"/>
      <c r="D16" s="7" t="s">
        <v>27</v>
      </c>
      <c r="E16" s="42" t="s">
        <v>45</v>
      </c>
      <c r="F16" s="43">
        <v>90</v>
      </c>
      <c r="G16" s="43">
        <v>16</v>
      </c>
      <c r="H16" s="43">
        <v>18</v>
      </c>
      <c r="I16" s="43">
        <v>20</v>
      </c>
      <c r="J16" s="43">
        <v>254</v>
      </c>
      <c r="K16" s="44">
        <v>14</v>
      </c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46</v>
      </c>
      <c r="F17" s="43">
        <v>150</v>
      </c>
      <c r="G17" s="43">
        <v>6.7</v>
      </c>
      <c r="H17" s="43">
        <v>9</v>
      </c>
      <c r="I17" s="43">
        <v>26.1</v>
      </c>
      <c r="J17" s="43">
        <v>211</v>
      </c>
      <c r="K17" s="44">
        <v>516</v>
      </c>
      <c r="L17" s="43"/>
    </row>
    <row r="18" spans="1:12" ht="15" x14ac:dyDescent="0.25">
      <c r="A18" s="23"/>
      <c r="B18" s="15"/>
      <c r="C18" s="11"/>
      <c r="D18" s="7" t="s">
        <v>29</v>
      </c>
      <c r="E18" s="42" t="s">
        <v>47</v>
      </c>
      <c r="F18" s="43">
        <v>180</v>
      </c>
      <c r="G18" s="43">
        <v>0.4</v>
      </c>
      <c r="H18" s="43">
        <v>0.7</v>
      </c>
      <c r="I18" s="43">
        <v>7.4</v>
      </c>
      <c r="J18" s="43">
        <v>37</v>
      </c>
      <c r="K18" s="44">
        <v>461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39</v>
      </c>
      <c r="F19" s="43">
        <v>30</v>
      </c>
      <c r="G19" s="43">
        <v>2.9</v>
      </c>
      <c r="H19" s="43">
        <v>0.8</v>
      </c>
      <c r="I19" s="43">
        <v>16.3</v>
      </c>
      <c r="J19" s="43">
        <v>88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48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84.86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30.379999999999995</v>
      </c>
      <c r="H23" s="19">
        <f t="shared" si="2"/>
        <v>35.17</v>
      </c>
      <c r="I23" s="19">
        <f t="shared" si="2"/>
        <v>94.36999999999999</v>
      </c>
      <c r="J23" s="19">
        <f t="shared" si="2"/>
        <v>830.14</v>
      </c>
      <c r="K23" s="25"/>
      <c r="L23" s="19">
        <f t="shared" ref="L23" si="3">SUM(L14:L22)</f>
        <v>84.86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1285</v>
      </c>
      <c r="G24" s="32">
        <f t="shared" ref="G24:J24" si="4">G13+G23</f>
        <v>49.179999999999993</v>
      </c>
      <c r="H24" s="32">
        <f t="shared" si="4"/>
        <v>148.12</v>
      </c>
      <c r="I24" s="32">
        <f t="shared" si="4"/>
        <v>257.83</v>
      </c>
      <c r="J24" s="32">
        <f t="shared" si="4"/>
        <v>1590.8</v>
      </c>
      <c r="K24" s="32"/>
      <c r="L24" s="32">
        <f t="shared" ref="L24" si="5">L13+L23</f>
        <v>169.72</v>
      </c>
    </row>
    <row r="25" spans="1:12" ht="30" x14ac:dyDescent="0.25">
      <c r="A25" s="14">
        <v>1</v>
      </c>
      <c r="B25" s="15">
        <v>2</v>
      </c>
      <c r="C25" s="22" t="s">
        <v>19</v>
      </c>
      <c r="D25" s="5" t="s">
        <v>20</v>
      </c>
      <c r="E25" s="50" t="s">
        <v>49</v>
      </c>
      <c r="F25" s="51">
        <v>150</v>
      </c>
      <c r="G25" s="40">
        <v>13.5</v>
      </c>
      <c r="H25" s="40">
        <v>11.8</v>
      </c>
      <c r="I25" s="40">
        <v>28.7</v>
      </c>
      <c r="J25" s="40">
        <v>277.39999999999998</v>
      </c>
      <c r="K25" s="41">
        <v>224</v>
      </c>
      <c r="L25" s="40"/>
    </row>
    <row r="26" spans="1:12" ht="15" x14ac:dyDescent="0.25">
      <c r="A26" s="14"/>
      <c r="B26" s="15"/>
      <c r="C26" s="11"/>
      <c r="D26" s="6"/>
      <c r="E26" s="56"/>
      <c r="F26" s="56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54" t="s">
        <v>51</v>
      </c>
      <c r="F27" s="55">
        <v>200</v>
      </c>
      <c r="G27" s="43">
        <v>0.02</v>
      </c>
      <c r="H27" s="43">
        <v>0</v>
      </c>
      <c r="I27" s="43">
        <v>26.16</v>
      </c>
      <c r="J27" s="43">
        <v>105.18</v>
      </c>
      <c r="K27" s="44">
        <v>648</v>
      </c>
      <c r="L27" s="43"/>
    </row>
    <row r="28" spans="1:12" ht="15" x14ac:dyDescent="0.25">
      <c r="A28" s="14"/>
      <c r="B28" s="15"/>
      <c r="C28" s="11"/>
      <c r="D28" s="7" t="s">
        <v>22</v>
      </c>
      <c r="E28" s="42" t="s">
        <v>39</v>
      </c>
      <c r="F28" s="43">
        <v>30</v>
      </c>
      <c r="G28" s="43">
        <v>2.9</v>
      </c>
      <c r="H28" s="43">
        <v>0.8</v>
      </c>
      <c r="I28" s="43">
        <v>16.3</v>
      </c>
      <c r="J28" s="43">
        <v>88</v>
      </c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52" t="s">
        <v>50</v>
      </c>
      <c r="F29" s="53">
        <v>150</v>
      </c>
      <c r="G29" s="43">
        <v>0.8</v>
      </c>
      <c r="H29" s="43">
        <v>0.9</v>
      </c>
      <c r="I29" s="43">
        <v>23.2</v>
      </c>
      <c r="J29" s="43">
        <v>117.2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84.86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17.22</v>
      </c>
      <c r="H32" s="19">
        <f t="shared" ref="H32" si="7">SUM(H25:H31)</f>
        <v>13.500000000000002</v>
      </c>
      <c r="I32" s="19">
        <f t="shared" ref="I32" si="8">SUM(I25:I31)</f>
        <v>94.36</v>
      </c>
      <c r="J32" s="19">
        <f t="shared" ref="J32:L32" si="9">SUM(J25:J31)</f>
        <v>587.78</v>
      </c>
      <c r="K32" s="25"/>
      <c r="L32" s="19">
        <f t="shared" si="9"/>
        <v>84.86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7" t="s">
        <v>52</v>
      </c>
      <c r="F33" s="58">
        <v>60</v>
      </c>
      <c r="G33" s="43">
        <v>0.89</v>
      </c>
      <c r="H33" s="43">
        <v>6.05</v>
      </c>
      <c r="I33" s="43">
        <v>5.24</v>
      </c>
      <c r="J33" s="43">
        <v>79</v>
      </c>
      <c r="K33" s="44">
        <v>51</v>
      </c>
      <c r="L33" s="43"/>
    </row>
    <row r="34" spans="1:12" ht="15" x14ac:dyDescent="0.25">
      <c r="A34" s="14"/>
      <c r="B34" s="15"/>
      <c r="C34" s="11"/>
      <c r="D34" s="7" t="s">
        <v>26</v>
      </c>
      <c r="E34" s="52" t="s">
        <v>53</v>
      </c>
      <c r="F34" s="53">
        <v>200</v>
      </c>
      <c r="G34" s="43">
        <v>4.7</v>
      </c>
      <c r="H34" s="43">
        <v>2.7</v>
      </c>
      <c r="I34" s="43">
        <v>15.5</v>
      </c>
      <c r="J34" s="43">
        <v>210</v>
      </c>
      <c r="K34" s="44">
        <v>139</v>
      </c>
      <c r="L34" s="43"/>
    </row>
    <row r="35" spans="1:12" ht="15" x14ac:dyDescent="0.25">
      <c r="A35" s="14"/>
      <c r="B35" s="15"/>
      <c r="C35" s="11"/>
      <c r="D35" s="7" t="s">
        <v>27</v>
      </c>
      <c r="E35" s="52" t="s">
        <v>54</v>
      </c>
      <c r="F35" s="53">
        <v>200</v>
      </c>
      <c r="G35" s="43">
        <v>10.6</v>
      </c>
      <c r="H35" s="43">
        <v>17.399999999999999</v>
      </c>
      <c r="I35" s="43">
        <v>11.4</v>
      </c>
      <c r="J35" s="43">
        <v>245.4</v>
      </c>
      <c r="K35" s="44">
        <v>336</v>
      </c>
      <c r="L35" s="43"/>
    </row>
    <row r="36" spans="1:12" ht="15" x14ac:dyDescent="0.25">
      <c r="A36" s="14"/>
      <c r="B36" s="15"/>
      <c r="C36" s="11"/>
      <c r="D36" s="7" t="s">
        <v>28</v>
      </c>
      <c r="E36" s="52"/>
      <c r="F36" s="5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2" t="s">
        <v>55</v>
      </c>
      <c r="F37" s="53">
        <v>180</v>
      </c>
      <c r="G37" s="43">
        <v>0.23</v>
      </c>
      <c r="H37" s="43">
        <v>0.05</v>
      </c>
      <c r="I37" s="43">
        <v>15.14</v>
      </c>
      <c r="J37" s="43">
        <v>62</v>
      </c>
      <c r="K37" s="44">
        <v>686</v>
      </c>
      <c r="L37" s="43"/>
    </row>
    <row r="38" spans="1:12" ht="15" x14ac:dyDescent="0.25">
      <c r="A38" s="14"/>
      <c r="B38" s="15"/>
      <c r="C38" s="11"/>
      <c r="D38" s="7" t="s">
        <v>30</v>
      </c>
      <c r="E38" s="52" t="s">
        <v>56</v>
      </c>
      <c r="F38" s="43">
        <v>30</v>
      </c>
      <c r="G38" s="43">
        <v>2.9</v>
      </c>
      <c r="H38" s="43">
        <v>0.8</v>
      </c>
      <c r="I38" s="43">
        <v>16.3</v>
      </c>
      <c r="J38" s="43">
        <v>88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52" t="s">
        <v>48</v>
      </c>
      <c r="F39" s="43">
        <v>30</v>
      </c>
      <c r="G39" s="43">
        <v>1.98</v>
      </c>
      <c r="H39" s="43">
        <v>0.36</v>
      </c>
      <c r="I39" s="43">
        <v>10.02</v>
      </c>
      <c r="J39" s="43">
        <v>51.24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84.86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700</v>
      </c>
      <c r="G42" s="19">
        <f t="shared" ref="G42" si="10">SUM(G33:G41)</f>
        <v>21.299999999999997</v>
      </c>
      <c r="H42" s="19">
        <f t="shared" ref="H42" si="11">SUM(H33:H41)</f>
        <v>27.36</v>
      </c>
      <c r="I42" s="19">
        <f t="shared" ref="I42" si="12">SUM(I33:I41)</f>
        <v>73.599999999999994</v>
      </c>
      <c r="J42" s="19">
        <f t="shared" ref="J42:L42" si="13">SUM(J33:J41)</f>
        <v>735.64</v>
      </c>
      <c r="K42" s="25"/>
      <c r="L42" s="19">
        <f t="shared" si="13"/>
        <v>84.86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1230</v>
      </c>
      <c r="G43" s="32">
        <f t="shared" ref="G43" si="14">G32+G42</f>
        <v>38.519999999999996</v>
      </c>
      <c r="H43" s="32">
        <f t="shared" ref="H43" si="15">H32+H42</f>
        <v>40.86</v>
      </c>
      <c r="I43" s="32">
        <f t="shared" ref="I43" si="16">I32+I42</f>
        <v>167.95999999999998</v>
      </c>
      <c r="J43" s="32">
        <f t="shared" ref="J43:L43" si="17">J32+J42</f>
        <v>1323.42</v>
      </c>
      <c r="K43" s="32"/>
      <c r="L43" s="32">
        <f t="shared" si="17"/>
        <v>169.72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0" t="s">
        <v>57</v>
      </c>
      <c r="F44" s="51">
        <v>205</v>
      </c>
      <c r="G44" s="40">
        <v>8.8000000000000007</v>
      </c>
      <c r="H44" s="40">
        <v>98.7</v>
      </c>
      <c r="I44" s="40">
        <v>62.7</v>
      </c>
      <c r="J44" s="40">
        <v>321.10000000000002</v>
      </c>
      <c r="K44" s="41">
        <v>302</v>
      </c>
      <c r="L44" s="40"/>
    </row>
    <row r="45" spans="1:12" ht="15" x14ac:dyDescent="0.25">
      <c r="A45" s="23"/>
      <c r="B45" s="15"/>
      <c r="C45" s="11"/>
      <c r="D45" s="6"/>
      <c r="E45" s="52" t="s">
        <v>58</v>
      </c>
      <c r="F45" s="53">
        <v>10</v>
      </c>
      <c r="G45" s="43">
        <v>7.0000000000000007E-2</v>
      </c>
      <c r="H45" s="43">
        <v>7.8</v>
      </c>
      <c r="I45" s="43">
        <v>0.1</v>
      </c>
      <c r="J45" s="43">
        <v>70.88</v>
      </c>
      <c r="K45" s="44">
        <v>1</v>
      </c>
      <c r="L45" s="43"/>
    </row>
    <row r="46" spans="1:12" ht="15" x14ac:dyDescent="0.25">
      <c r="A46" s="23"/>
      <c r="B46" s="15"/>
      <c r="C46" s="11"/>
      <c r="D46" s="7" t="s">
        <v>21</v>
      </c>
      <c r="E46" s="52" t="s">
        <v>60</v>
      </c>
      <c r="F46" s="55">
        <v>200</v>
      </c>
      <c r="G46" s="43">
        <v>1.9</v>
      </c>
      <c r="H46" s="43">
        <v>1.6</v>
      </c>
      <c r="I46" s="43">
        <v>17.399999999999999</v>
      </c>
      <c r="J46" s="43">
        <v>92.8</v>
      </c>
      <c r="K46" s="44">
        <v>692</v>
      </c>
      <c r="L46" s="43"/>
    </row>
    <row r="47" spans="1:12" ht="15" x14ac:dyDescent="0.25">
      <c r="A47" s="23"/>
      <c r="B47" s="15"/>
      <c r="C47" s="11"/>
      <c r="D47" s="7" t="s">
        <v>22</v>
      </c>
      <c r="E47" s="54" t="s">
        <v>39</v>
      </c>
      <c r="F47" s="55">
        <v>60</v>
      </c>
      <c r="G47" s="43">
        <v>5.8</v>
      </c>
      <c r="H47" s="43">
        <v>1.6</v>
      </c>
      <c r="I47" s="43">
        <v>32.6</v>
      </c>
      <c r="J47" s="43">
        <v>176</v>
      </c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52"/>
      <c r="F48" s="5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54" t="s">
        <v>59</v>
      </c>
      <c r="F49" s="55">
        <v>30</v>
      </c>
      <c r="G49" s="43">
        <v>6.18</v>
      </c>
      <c r="H49" s="43">
        <v>8.61</v>
      </c>
      <c r="I49" s="43">
        <v>10.1</v>
      </c>
      <c r="J49" s="43">
        <v>157.18</v>
      </c>
      <c r="K49" s="44">
        <v>15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84.86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22.75</v>
      </c>
      <c r="H51" s="19">
        <f t="shared" ref="H51" si="19">SUM(H44:H50)</f>
        <v>118.30999999999999</v>
      </c>
      <c r="I51" s="19">
        <f t="shared" ref="I51" si="20">SUM(I44:I50)</f>
        <v>122.9</v>
      </c>
      <c r="J51" s="19">
        <f t="shared" ref="J51:L51" si="21">SUM(J44:J50)</f>
        <v>817.96</v>
      </c>
      <c r="K51" s="25"/>
      <c r="L51" s="19">
        <f t="shared" si="21"/>
        <v>84.86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7" t="s">
        <v>61</v>
      </c>
      <c r="F52" s="58">
        <v>60</v>
      </c>
      <c r="G52" s="43">
        <v>0.89</v>
      </c>
      <c r="H52" s="43">
        <v>6.11</v>
      </c>
      <c r="I52" s="43">
        <v>4.8899999999999997</v>
      </c>
      <c r="J52" s="43">
        <v>78.09</v>
      </c>
      <c r="K52" s="44">
        <v>52</v>
      </c>
      <c r="L52" s="43"/>
    </row>
    <row r="53" spans="1:12" ht="15" x14ac:dyDescent="0.25">
      <c r="A53" s="23"/>
      <c r="B53" s="15"/>
      <c r="C53" s="11"/>
      <c r="D53" s="7" t="s">
        <v>26</v>
      </c>
      <c r="E53" s="52" t="s">
        <v>62</v>
      </c>
      <c r="F53" s="53">
        <v>200</v>
      </c>
      <c r="G53" s="43">
        <v>2</v>
      </c>
      <c r="H53" s="43">
        <v>2.2000000000000002</v>
      </c>
      <c r="I53" s="43">
        <v>16</v>
      </c>
      <c r="J53" s="43">
        <v>96</v>
      </c>
      <c r="K53" s="44">
        <v>236</v>
      </c>
      <c r="L53" s="43"/>
    </row>
    <row r="54" spans="1:12" ht="15" x14ac:dyDescent="0.25">
      <c r="A54" s="23"/>
      <c r="B54" s="15"/>
      <c r="C54" s="11"/>
      <c r="D54" s="7" t="s">
        <v>27</v>
      </c>
      <c r="E54" s="52" t="s">
        <v>63</v>
      </c>
      <c r="F54" s="53">
        <v>100</v>
      </c>
      <c r="G54" s="43">
        <v>7.3</v>
      </c>
      <c r="H54" s="43">
        <v>3.6</v>
      </c>
      <c r="I54" s="43">
        <v>5.0999999999999996</v>
      </c>
      <c r="J54" s="43">
        <v>81.400000000000006</v>
      </c>
      <c r="K54" s="44">
        <v>239</v>
      </c>
      <c r="L54" s="43"/>
    </row>
    <row r="55" spans="1:12" ht="15" x14ac:dyDescent="0.25">
      <c r="A55" s="23"/>
      <c r="B55" s="15"/>
      <c r="C55" s="11"/>
      <c r="D55" s="7" t="s">
        <v>28</v>
      </c>
      <c r="E55" s="52" t="s">
        <v>64</v>
      </c>
      <c r="F55" s="53">
        <v>150</v>
      </c>
      <c r="G55" s="43">
        <v>3.71</v>
      </c>
      <c r="H55" s="43">
        <v>4.42</v>
      </c>
      <c r="I55" s="43">
        <v>38.9</v>
      </c>
      <c r="J55" s="43">
        <v>210.2</v>
      </c>
      <c r="K55" s="44">
        <v>511</v>
      </c>
      <c r="L55" s="43"/>
    </row>
    <row r="56" spans="1:12" ht="15" x14ac:dyDescent="0.25">
      <c r="A56" s="23"/>
      <c r="B56" s="15"/>
      <c r="C56" s="11"/>
      <c r="D56" s="7" t="s">
        <v>29</v>
      </c>
      <c r="E56" s="52" t="s">
        <v>65</v>
      </c>
      <c r="F56" s="53">
        <v>180</v>
      </c>
      <c r="G56" s="43">
        <v>1.26</v>
      </c>
      <c r="H56" s="43">
        <v>0.02</v>
      </c>
      <c r="I56" s="43">
        <v>32.32</v>
      </c>
      <c r="J56" s="43">
        <v>134.5</v>
      </c>
      <c r="K56" s="44">
        <v>639</v>
      </c>
      <c r="L56" s="43"/>
    </row>
    <row r="57" spans="1:12" ht="15" x14ac:dyDescent="0.25">
      <c r="A57" s="23"/>
      <c r="B57" s="15"/>
      <c r="C57" s="11"/>
      <c r="D57" s="7" t="s">
        <v>30</v>
      </c>
      <c r="E57" s="52" t="s">
        <v>56</v>
      </c>
      <c r="F57" s="43">
        <v>30</v>
      </c>
      <c r="G57" s="43">
        <v>2.9</v>
      </c>
      <c r="H57" s="43">
        <v>0.8</v>
      </c>
      <c r="I57" s="43">
        <v>16.3</v>
      </c>
      <c r="J57" s="43">
        <v>88</v>
      </c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52" t="s">
        <v>48</v>
      </c>
      <c r="F58" s="43">
        <v>30</v>
      </c>
      <c r="G58" s="43">
        <v>1.98</v>
      </c>
      <c r="H58" s="43">
        <v>0.36</v>
      </c>
      <c r="I58" s="43">
        <v>10.02</v>
      </c>
      <c r="J58" s="43">
        <v>51.24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84.86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20.04</v>
      </c>
      <c r="H61" s="19">
        <f t="shared" ref="H61" si="23">SUM(H52:H60)</f>
        <v>17.509999999999998</v>
      </c>
      <c r="I61" s="19">
        <f t="shared" ref="I61" si="24">SUM(I52:I60)</f>
        <v>123.53</v>
      </c>
      <c r="J61" s="19">
        <f t="shared" ref="J61:L61" si="25">SUM(J52:J60)</f>
        <v>739.43000000000006</v>
      </c>
      <c r="K61" s="25"/>
      <c r="L61" s="19">
        <f t="shared" si="25"/>
        <v>84.86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1255</v>
      </c>
      <c r="G62" s="32">
        <f t="shared" ref="G62" si="26">G51+G61</f>
        <v>42.79</v>
      </c>
      <c r="H62" s="32">
        <f t="shared" ref="H62" si="27">H51+H61</f>
        <v>135.82</v>
      </c>
      <c r="I62" s="32">
        <f t="shared" ref="I62" si="28">I51+I61</f>
        <v>246.43</v>
      </c>
      <c r="J62" s="32">
        <f t="shared" ref="J62:L62" si="29">J51+J61</f>
        <v>1557.39</v>
      </c>
      <c r="K62" s="32"/>
      <c r="L62" s="32">
        <f t="shared" si="29"/>
        <v>169.72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0" t="s">
        <v>66</v>
      </c>
      <c r="F63" s="51">
        <v>150</v>
      </c>
      <c r="G63" s="40">
        <v>9.8000000000000007</v>
      </c>
      <c r="H63" s="40">
        <v>8.6</v>
      </c>
      <c r="I63" s="40">
        <v>37.6</v>
      </c>
      <c r="J63" s="40">
        <v>268.02</v>
      </c>
      <c r="K63" s="41">
        <v>334</v>
      </c>
      <c r="L63" s="40"/>
    </row>
    <row r="64" spans="1:12" ht="15" x14ac:dyDescent="0.25">
      <c r="A64" s="23"/>
      <c r="B64" s="15"/>
      <c r="C64" s="11"/>
      <c r="D64" s="6"/>
      <c r="E64" s="52" t="s">
        <v>67</v>
      </c>
      <c r="F64" s="53">
        <v>95</v>
      </c>
      <c r="G64" s="43">
        <v>9</v>
      </c>
      <c r="H64" s="43">
        <v>4.5</v>
      </c>
      <c r="I64" s="43">
        <v>2.52</v>
      </c>
      <c r="J64" s="43">
        <v>155</v>
      </c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52" t="s">
        <v>60</v>
      </c>
      <c r="F65" s="55">
        <v>200</v>
      </c>
      <c r="G65" s="43">
        <v>1.9</v>
      </c>
      <c r="H65" s="43">
        <v>1.6</v>
      </c>
      <c r="I65" s="43">
        <v>17.399999999999999</v>
      </c>
      <c r="J65" s="43">
        <v>92.8</v>
      </c>
      <c r="K65" s="44">
        <v>692</v>
      </c>
      <c r="L65" s="43"/>
    </row>
    <row r="66" spans="1:12" ht="15" x14ac:dyDescent="0.25">
      <c r="A66" s="23"/>
      <c r="B66" s="15"/>
      <c r="C66" s="11"/>
      <c r="D66" s="7" t="s">
        <v>22</v>
      </c>
      <c r="E66" s="54" t="s">
        <v>39</v>
      </c>
      <c r="F66" s="53">
        <v>60</v>
      </c>
      <c r="G66" s="43">
        <v>5.8</v>
      </c>
      <c r="H66" s="43">
        <v>1.6</v>
      </c>
      <c r="I66" s="43">
        <v>32.6</v>
      </c>
      <c r="J66" s="43">
        <v>176</v>
      </c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84.86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26.5</v>
      </c>
      <c r="H70" s="19">
        <f t="shared" ref="H70" si="31">SUM(H63:H69)</f>
        <v>16.3</v>
      </c>
      <c r="I70" s="19">
        <f t="shared" ref="I70" si="32">SUM(I63:I69)</f>
        <v>90.12</v>
      </c>
      <c r="J70" s="19">
        <f t="shared" ref="J70:L70" si="33">SUM(J63:J69)</f>
        <v>691.81999999999994</v>
      </c>
      <c r="K70" s="25"/>
      <c r="L70" s="19">
        <f t="shared" si="33"/>
        <v>84.86</v>
      </c>
    </row>
    <row r="71" spans="1:12" ht="30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7" t="s">
        <v>68</v>
      </c>
      <c r="F71" s="58">
        <v>60</v>
      </c>
      <c r="G71" s="43">
        <v>0.89</v>
      </c>
      <c r="H71" s="43">
        <v>6.05</v>
      </c>
      <c r="I71" s="43">
        <v>5.24</v>
      </c>
      <c r="J71" s="43">
        <v>79</v>
      </c>
      <c r="K71" s="44">
        <v>78</v>
      </c>
      <c r="L71" s="43"/>
    </row>
    <row r="72" spans="1:12" ht="15" x14ac:dyDescent="0.25">
      <c r="A72" s="23"/>
      <c r="B72" s="15"/>
      <c r="C72" s="11"/>
      <c r="D72" s="7" t="s">
        <v>26</v>
      </c>
      <c r="E72" s="52" t="s">
        <v>69</v>
      </c>
      <c r="F72" s="53">
        <v>200</v>
      </c>
      <c r="G72" s="43">
        <v>1.45</v>
      </c>
      <c r="H72" s="43">
        <v>3.2</v>
      </c>
      <c r="I72" s="43">
        <v>7.08</v>
      </c>
      <c r="J72" s="43">
        <v>63.67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27</v>
      </c>
      <c r="E73" s="52" t="s">
        <v>70</v>
      </c>
      <c r="F73" s="53">
        <v>200</v>
      </c>
      <c r="G73" s="43">
        <v>15.7</v>
      </c>
      <c r="H73" s="43">
        <v>19.899999999999999</v>
      </c>
      <c r="I73" s="43">
        <v>35.4</v>
      </c>
      <c r="J73" s="43">
        <v>303.2</v>
      </c>
      <c r="K73" s="44">
        <v>443</v>
      </c>
      <c r="L73" s="43"/>
    </row>
    <row r="74" spans="1:12" ht="15" x14ac:dyDescent="0.25">
      <c r="A74" s="23"/>
      <c r="B74" s="15"/>
      <c r="C74" s="11"/>
      <c r="D74" s="7" t="s">
        <v>28</v>
      </c>
      <c r="E74" s="52"/>
      <c r="F74" s="5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52" t="s">
        <v>40</v>
      </c>
      <c r="F75" s="53">
        <v>180</v>
      </c>
      <c r="G75" s="43">
        <v>0.2</v>
      </c>
      <c r="H75" s="43">
        <v>0.05</v>
      </c>
      <c r="I75" s="43">
        <v>15.04</v>
      </c>
      <c r="J75" s="43">
        <v>61.4</v>
      </c>
      <c r="K75" s="44">
        <v>685</v>
      </c>
      <c r="L75" s="43"/>
    </row>
    <row r="76" spans="1:12" ht="15" x14ac:dyDescent="0.25">
      <c r="A76" s="23"/>
      <c r="B76" s="15"/>
      <c r="C76" s="11"/>
      <c r="D76" s="7" t="s">
        <v>30</v>
      </c>
      <c r="E76" s="52" t="s">
        <v>56</v>
      </c>
      <c r="F76" s="43">
        <v>30</v>
      </c>
      <c r="G76" s="43">
        <v>2.9</v>
      </c>
      <c r="H76" s="43">
        <v>0.8</v>
      </c>
      <c r="I76" s="43">
        <v>16.3</v>
      </c>
      <c r="J76" s="43">
        <v>88</v>
      </c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52" t="s">
        <v>48</v>
      </c>
      <c r="F77" s="43">
        <v>30</v>
      </c>
      <c r="G77" s="43">
        <v>1.98</v>
      </c>
      <c r="H77" s="43">
        <v>0.36</v>
      </c>
      <c r="I77" s="43">
        <v>10.02</v>
      </c>
      <c r="J77" s="43">
        <v>51.24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84.86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4">SUM(G71:G79)</f>
        <v>23.119999999999997</v>
      </c>
      <c r="H80" s="19">
        <f t="shared" ref="H80" si="35">SUM(H71:H79)</f>
        <v>30.36</v>
      </c>
      <c r="I80" s="19">
        <f t="shared" ref="I80" si="36">SUM(I71:I79)</f>
        <v>89.08</v>
      </c>
      <c r="J80" s="19">
        <f t="shared" ref="J80:L80" si="37">SUM(J71:J79)</f>
        <v>646.51</v>
      </c>
      <c r="K80" s="25"/>
      <c r="L80" s="19">
        <f t="shared" si="37"/>
        <v>84.86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1205</v>
      </c>
      <c r="G81" s="32">
        <f t="shared" ref="G81" si="38">G70+G80</f>
        <v>49.62</v>
      </c>
      <c r="H81" s="32">
        <f t="shared" ref="H81" si="39">H70+H80</f>
        <v>46.66</v>
      </c>
      <c r="I81" s="32">
        <f t="shared" ref="I81" si="40">I70+I80</f>
        <v>179.2</v>
      </c>
      <c r="J81" s="32">
        <f t="shared" ref="J81:L81" si="41">J70+J80</f>
        <v>1338.33</v>
      </c>
      <c r="K81" s="32"/>
      <c r="L81" s="32">
        <f t="shared" si="41"/>
        <v>169.72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0" t="s">
        <v>71</v>
      </c>
      <c r="F82" s="51">
        <v>205</v>
      </c>
      <c r="G82" s="40">
        <v>6.9</v>
      </c>
      <c r="H82" s="40">
        <v>8.1999999999999993</v>
      </c>
      <c r="I82" s="40">
        <v>37.9</v>
      </c>
      <c r="J82" s="40">
        <v>254</v>
      </c>
      <c r="K82" s="41">
        <v>304</v>
      </c>
      <c r="L82" s="40"/>
    </row>
    <row r="83" spans="1:12" ht="15" x14ac:dyDescent="0.25">
      <c r="A83" s="23"/>
      <c r="B83" s="15"/>
      <c r="C83" s="11"/>
      <c r="D83" s="6"/>
      <c r="E83" s="52" t="s">
        <v>72</v>
      </c>
      <c r="F83" s="53">
        <v>40</v>
      </c>
      <c r="G83" s="43">
        <v>5.08</v>
      </c>
      <c r="H83" s="43">
        <v>4.5999999999999996</v>
      </c>
      <c r="I83" s="43">
        <v>0.28000000000000003</v>
      </c>
      <c r="J83" s="43">
        <v>62.84</v>
      </c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52" t="s">
        <v>40</v>
      </c>
      <c r="F84" s="53">
        <v>200</v>
      </c>
      <c r="G84" s="43">
        <v>0.2</v>
      </c>
      <c r="H84" s="43">
        <v>0.05</v>
      </c>
      <c r="I84" s="43">
        <v>15.04</v>
      </c>
      <c r="J84" s="43">
        <v>61.4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22</v>
      </c>
      <c r="E85" s="52" t="s">
        <v>56</v>
      </c>
      <c r="F85" s="43">
        <v>30</v>
      </c>
      <c r="G85" s="43">
        <v>2.9</v>
      </c>
      <c r="H85" s="43">
        <v>0.8</v>
      </c>
      <c r="I85" s="43">
        <v>16.3</v>
      </c>
      <c r="J85" s="43">
        <v>88</v>
      </c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52"/>
      <c r="F86" s="5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4" t="s">
        <v>73</v>
      </c>
      <c r="F87" s="55">
        <v>30</v>
      </c>
      <c r="G87" s="43">
        <v>4.7</v>
      </c>
      <c r="H87" s="43">
        <v>2.11</v>
      </c>
      <c r="I87" s="43">
        <v>38.78</v>
      </c>
      <c r="J87" s="43">
        <v>192.9</v>
      </c>
      <c r="K87" s="44"/>
      <c r="L87" s="43"/>
    </row>
    <row r="88" spans="1:12" ht="15" x14ac:dyDescent="0.25">
      <c r="A88" s="23"/>
      <c r="B88" s="15"/>
      <c r="C88" s="11"/>
      <c r="D88" s="6"/>
      <c r="E88" s="52"/>
      <c r="F88" s="53"/>
      <c r="G88" s="43"/>
      <c r="H88" s="43"/>
      <c r="I88" s="43"/>
      <c r="J88" s="43"/>
      <c r="K88" s="44"/>
      <c r="L88" s="43">
        <v>84.86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19.78</v>
      </c>
      <c r="H89" s="19">
        <f t="shared" ref="H89" si="43">SUM(H82:H88)</f>
        <v>15.76</v>
      </c>
      <c r="I89" s="19">
        <f t="shared" ref="I89" si="44">SUM(I82:I88)</f>
        <v>108.3</v>
      </c>
      <c r="J89" s="19">
        <f t="shared" ref="J89:L89" si="45">SUM(J82:J88)</f>
        <v>659.14</v>
      </c>
      <c r="K89" s="25"/>
      <c r="L89" s="19">
        <f t="shared" si="45"/>
        <v>84.86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7" t="s">
        <v>74</v>
      </c>
      <c r="F90" s="58">
        <v>60</v>
      </c>
      <c r="G90" s="43">
        <v>1.5</v>
      </c>
      <c r="H90" s="43">
        <v>3.2</v>
      </c>
      <c r="I90" s="43">
        <v>8.9</v>
      </c>
      <c r="J90" s="43">
        <v>72</v>
      </c>
      <c r="K90" s="44">
        <v>125</v>
      </c>
      <c r="L90" s="43"/>
    </row>
    <row r="91" spans="1:12" ht="15" x14ac:dyDescent="0.25">
      <c r="A91" s="23"/>
      <c r="B91" s="15"/>
      <c r="C91" s="11"/>
      <c r="D91" s="7" t="s">
        <v>26</v>
      </c>
      <c r="E91" s="52" t="s">
        <v>75</v>
      </c>
      <c r="F91" s="53">
        <v>200</v>
      </c>
      <c r="G91" s="43">
        <v>2.2999999999999998</v>
      </c>
      <c r="H91" s="43">
        <v>2.2000000000000002</v>
      </c>
      <c r="I91" s="43">
        <v>16.600000000000001</v>
      </c>
      <c r="J91" s="43">
        <v>192.3</v>
      </c>
      <c r="K91" s="44">
        <v>132</v>
      </c>
      <c r="L91" s="43"/>
    </row>
    <row r="92" spans="1:12" ht="15" x14ac:dyDescent="0.25">
      <c r="A92" s="23"/>
      <c r="B92" s="15"/>
      <c r="C92" s="11"/>
      <c r="D92" s="7" t="s">
        <v>27</v>
      </c>
      <c r="E92" s="52" t="s">
        <v>76</v>
      </c>
      <c r="F92" s="53">
        <v>200</v>
      </c>
      <c r="G92" s="43">
        <v>16</v>
      </c>
      <c r="H92" s="43">
        <v>13.4</v>
      </c>
      <c r="I92" s="43">
        <v>34.200000000000003</v>
      </c>
      <c r="J92" s="43">
        <v>322.8</v>
      </c>
      <c r="K92" s="44">
        <v>680</v>
      </c>
      <c r="L92" s="43"/>
    </row>
    <row r="93" spans="1:12" ht="15" x14ac:dyDescent="0.25">
      <c r="A93" s="23"/>
      <c r="B93" s="15"/>
      <c r="C93" s="11"/>
      <c r="D93" s="7" t="s">
        <v>28</v>
      </c>
      <c r="E93" s="52"/>
      <c r="F93" s="5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52" t="s">
        <v>77</v>
      </c>
      <c r="F94" s="53">
        <v>180</v>
      </c>
      <c r="G94" s="43">
        <v>0.27</v>
      </c>
      <c r="H94" s="43">
        <v>0.27</v>
      </c>
      <c r="I94" s="43">
        <v>36</v>
      </c>
      <c r="J94" s="43">
        <v>150.04</v>
      </c>
      <c r="K94" s="44">
        <v>631</v>
      </c>
      <c r="L94" s="43"/>
    </row>
    <row r="95" spans="1:12" ht="15" x14ac:dyDescent="0.25">
      <c r="A95" s="23"/>
      <c r="B95" s="15"/>
      <c r="C95" s="11"/>
      <c r="D95" s="7" t="s">
        <v>30</v>
      </c>
      <c r="E95" s="52" t="s">
        <v>56</v>
      </c>
      <c r="F95" s="43">
        <v>30</v>
      </c>
      <c r="G95" s="43">
        <v>2.9</v>
      </c>
      <c r="H95" s="43">
        <v>0.8</v>
      </c>
      <c r="I95" s="43">
        <v>16.3</v>
      </c>
      <c r="J95" s="43">
        <v>88</v>
      </c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52" t="s">
        <v>48</v>
      </c>
      <c r="F96" s="43">
        <v>30</v>
      </c>
      <c r="G96" s="43">
        <v>1.98</v>
      </c>
      <c r="H96" s="43">
        <v>0.36</v>
      </c>
      <c r="I96" s="43">
        <v>10.02</v>
      </c>
      <c r="J96" s="43">
        <v>51.24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84.86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" si="46">SUM(G90:G98)</f>
        <v>24.95</v>
      </c>
      <c r="H99" s="19">
        <f t="shared" ref="H99" si="47">SUM(H90:H98)</f>
        <v>20.23</v>
      </c>
      <c r="I99" s="19">
        <f t="shared" ref="I99" si="48">SUM(I90:I98)</f>
        <v>122.02</v>
      </c>
      <c r="J99" s="19">
        <f t="shared" ref="J99:L99" si="49">SUM(J90:J98)</f>
        <v>876.38</v>
      </c>
      <c r="K99" s="25"/>
      <c r="L99" s="19">
        <f t="shared" si="49"/>
        <v>84.86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1205</v>
      </c>
      <c r="G100" s="32">
        <f t="shared" ref="G100" si="50">G89+G99</f>
        <v>44.730000000000004</v>
      </c>
      <c r="H100" s="32">
        <f t="shared" ref="H100" si="51">H89+H99</f>
        <v>35.99</v>
      </c>
      <c r="I100" s="32">
        <f t="shared" ref="I100" si="52">I89+I99</f>
        <v>230.32</v>
      </c>
      <c r="J100" s="32">
        <f t="shared" ref="J100:L100" si="53">J89+J99</f>
        <v>1535.52</v>
      </c>
      <c r="K100" s="32"/>
      <c r="L100" s="32">
        <f t="shared" si="53"/>
        <v>169.72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78</v>
      </c>
      <c r="F101" s="40">
        <v>225</v>
      </c>
      <c r="G101" s="40">
        <v>6.3</v>
      </c>
      <c r="H101" s="40">
        <v>4.0999999999999996</v>
      </c>
      <c r="I101" s="40">
        <v>25.1</v>
      </c>
      <c r="J101" s="40">
        <v>165.25</v>
      </c>
      <c r="K101" s="41">
        <v>160</v>
      </c>
      <c r="L101" s="40"/>
    </row>
    <row r="102" spans="1:12" ht="15" x14ac:dyDescent="0.25">
      <c r="A102" s="23"/>
      <c r="B102" s="15"/>
      <c r="C102" s="11"/>
      <c r="D102" s="6"/>
      <c r="E102" s="42" t="s">
        <v>79</v>
      </c>
      <c r="F102" s="43">
        <v>50</v>
      </c>
      <c r="G102" s="43">
        <v>7.34</v>
      </c>
      <c r="H102" s="43">
        <v>9.61</v>
      </c>
      <c r="I102" s="43">
        <v>12.85</v>
      </c>
      <c r="J102" s="43">
        <v>167.26</v>
      </c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40</v>
      </c>
      <c r="F103" s="43">
        <v>200</v>
      </c>
      <c r="G103" s="43">
        <v>0.2</v>
      </c>
      <c r="H103" s="43">
        <v>0.05</v>
      </c>
      <c r="I103" s="43">
        <v>15.04</v>
      </c>
      <c r="J103" s="43">
        <v>61.4</v>
      </c>
      <c r="K103" s="44">
        <v>685</v>
      </c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56</v>
      </c>
      <c r="F104" s="43">
        <v>30</v>
      </c>
      <c r="G104" s="43">
        <v>2.9</v>
      </c>
      <c r="H104" s="43">
        <v>0.8</v>
      </c>
      <c r="I104" s="43">
        <v>16.3</v>
      </c>
      <c r="J104" s="43">
        <v>88</v>
      </c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84.86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16.739999999999998</v>
      </c>
      <c r="H108" s="19">
        <f t="shared" si="54"/>
        <v>14.56</v>
      </c>
      <c r="I108" s="19">
        <f t="shared" si="54"/>
        <v>69.290000000000006</v>
      </c>
      <c r="J108" s="19">
        <f t="shared" si="54"/>
        <v>481.90999999999997</v>
      </c>
      <c r="K108" s="25"/>
      <c r="L108" s="19">
        <f t="shared" ref="L108" si="55">SUM(L101:L107)</f>
        <v>84.86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43</v>
      </c>
      <c r="F109" s="43">
        <v>60</v>
      </c>
      <c r="G109" s="43">
        <v>1</v>
      </c>
      <c r="H109" s="43">
        <v>3.11</v>
      </c>
      <c r="I109" s="43">
        <v>7.47</v>
      </c>
      <c r="J109" s="43">
        <v>61.9</v>
      </c>
      <c r="K109" s="44">
        <v>39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75</v>
      </c>
      <c r="F110" s="43">
        <v>200</v>
      </c>
      <c r="G110" s="43">
        <v>2.2999999999999998</v>
      </c>
      <c r="H110" s="43">
        <v>2.2000000000000002</v>
      </c>
      <c r="I110" s="43">
        <v>16.600000000000001</v>
      </c>
      <c r="J110" s="43">
        <v>192.3</v>
      </c>
      <c r="K110" s="44">
        <v>132</v>
      </c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80</v>
      </c>
      <c r="F111" s="43">
        <v>100</v>
      </c>
      <c r="G111" s="43">
        <v>19.2</v>
      </c>
      <c r="H111" s="43">
        <v>22.5</v>
      </c>
      <c r="I111" s="43">
        <v>3.9</v>
      </c>
      <c r="J111" s="43">
        <v>296.10000000000002</v>
      </c>
      <c r="K111" s="44">
        <v>252</v>
      </c>
      <c r="L111" s="43"/>
    </row>
    <row r="112" spans="1:12" ht="15" x14ac:dyDescent="0.25">
      <c r="A112" s="23"/>
      <c r="B112" s="15"/>
      <c r="C112" s="11"/>
      <c r="D112" s="7" t="s">
        <v>28</v>
      </c>
      <c r="E112" s="42" t="s">
        <v>64</v>
      </c>
      <c r="F112" s="43">
        <v>150</v>
      </c>
      <c r="G112" s="43">
        <v>3.71</v>
      </c>
      <c r="H112" s="43">
        <v>4.42</v>
      </c>
      <c r="I112" s="43">
        <v>38.9</v>
      </c>
      <c r="J112" s="43">
        <v>210.2</v>
      </c>
      <c r="K112" s="44">
        <v>511</v>
      </c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47</v>
      </c>
      <c r="F113" s="43">
        <v>180</v>
      </c>
      <c r="G113" s="43">
        <v>0.4</v>
      </c>
      <c r="H113" s="43">
        <v>0.7</v>
      </c>
      <c r="I113" s="43">
        <v>7.4</v>
      </c>
      <c r="J113" s="43">
        <v>37</v>
      </c>
      <c r="K113" s="44">
        <v>461</v>
      </c>
      <c r="L113" s="43"/>
    </row>
    <row r="114" spans="1:12" ht="15" x14ac:dyDescent="0.25">
      <c r="A114" s="23"/>
      <c r="B114" s="15"/>
      <c r="C114" s="11"/>
      <c r="D114" s="7" t="s">
        <v>30</v>
      </c>
      <c r="E114" s="52" t="s">
        <v>56</v>
      </c>
      <c r="F114" s="43">
        <v>30</v>
      </c>
      <c r="G114" s="43">
        <v>2.9</v>
      </c>
      <c r="H114" s="43">
        <v>0.8</v>
      </c>
      <c r="I114" s="43">
        <v>16.3</v>
      </c>
      <c r="J114" s="43">
        <v>88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52" t="s">
        <v>48</v>
      </c>
      <c r="F115" s="43">
        <v>30</v>
      </c>
      <c r="G115" s="43">
        <v>1.98</v>
      </c>
      <c r="H115" s="43">
        <v>0.36</v>
      </c>
      <c r="I115" s="43">
        <v>10.02</v>
      </c>
      <c r="J115" s="43">
        <v>51.24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84.86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31.49</v>
      </c>
      <c r="H118" s="19">
        <f t="shared" si="56"/>
        <v>34.090000000000003</v>
      </c>
      <c r="I118" s="19">
        <f t="shared" si="56"/>
        <v>100.59</v>
      </c>
      <c r="J118" s="19">
        <f t="shared" si="56"/>
        <v>936.74</v>
      </c>
      <c r="K118" s="25"/>
      <c r="L118" s="19">
        <f t="shared" ref="L118" si="57">SUM(L109:L117)</f>
        <v>84.86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1255</v>
      </c>
      <c r="G119" s="32">
        <f t="shared" ref="G119" si="58">G108+G118</f>
        <v>48.23</v>
      </c>
      <c r="H119" s="32">
        <f t="shared" ref="H119" si="59">H108+H118</f>
        <v>48.650000000000006</v>
      </c>
      <c r="I119" s="32">
        <f t="shared" ref="I119" si="60">I108+I118</f>
        <v>169.88</v>
      </c>
      <c r="J119" s="32">
        <f t="shared" ref="J119:L119" si="61">J108+J118</f>
        <v>1418.65</v>
      </c>
      <c r="K119" s="32"/>
      <c r="L119" s="32">
        <f t="shared" si="61"/>
        <v>169.72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81</v>
      </c>
      <c r="F120" s="40">
        <v>180</v>
      </c>
      <c r="G120" s="40">
        <v>12.6</v>
      </c>
      <c r="H120" s="40">
        <v>15.6</v>
      </c>
      <c r="I120" s="40">
        <v>7.8</v>
      </c>
      <c r="J120" s="40">
        <v>223</v>
      </c>
      <c r="K120" s="41">
        <v>233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82</v>
      </c>
      <c r="F122" s="43">
        <v>200</v>
      </c>
      <c r="G122" s="43">
        <v>1.9</v>
      </c>
      <c r="H122" s="43">
        <v>1.6</v>
      </c>
      <c r="I122" s="43">
        <v>17.399999999999999</v>
      </c>
      <c r="J122" s="43">
        <v>92.8</v>
      </c>
      <c r="K122" s="44">
        <v>692</v>
      </c>
      <c r="L122" s="43"/>
    </row>
    <row r="123" spans="1:12" ht="15" x14ac:dyDescent="0.25">
      <c r="A123" s="14"/>
      <c r="B123" s="15"/>
      <c r="C123" s="11"/>
      <c r="D123" s="7" t="s">
        <v>22</v>
      </c>
      <c r="E123" s="52" t="s">
        <v>56</v>
      </c>
      <c r="F123" s="43">
        <v>30</v>
      </c>
      <c r="G123" s="43">
        <v>2.9</v>
      </c>
      <c r="H123" s="43">
        <v>0.8</v>
      </c>
      <c r="I123" s="43">
        <v>16.3</v>
      </c>
      <c r="J123" s="43">
        <v>88</v>
      </c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50</v>
      </c>
      <c r="F124" s="43">
        <v>100</v>
      </c>
      <c r="G124" s="43">
        <v>0.2</v>
      </c>
      <c r="H124" s="43">
        <v>0</v>
      </c>
      <c r="I124" s="43">
        <v>22</v>
      </c>
      <c r="J124" s="43">
        <v>81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84.86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510</v>
      </c>
      <c r="G127" s="19">
        <f t="shared" ref="G127:J127" si="62">SUM(G120:G126)</f>
        <v>17.599999999999998</v>
      </c>
      <c r="H127" s="19">
        <f t="shared" si="62"/>
        <v>18</v>
      </c>
      <c r="I127" s="19">
        <f t="shared" si="62"/>
        <v>63.5</v>
      </c>
      <c r="J127" s="19">
        <f t="shared" si="62"/>
        <v>484.8</v>
      </c>
      <c r="K127" s="25"/>
      <c r="L127" s="19">
        <f t="shared" ref="L127" si="63">SUM(L120:L126)</f>
        <v>84.86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83</v>
      </c>
      <c r="F128" s="43">
        <v>60</v>
      </c>
      <c r="G128" s="43">
        <v>1.86</v>
      </c>
      <c r="H128" s="43">
        <v>0.12</v>
      </c>
      <c r="I128" s="43">
        <v>3.91</v>
      </c>
      <c r="J128" s="43">
        <v>24.17</v>
      </c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84</v>
      </c>
      <c r="F129" s="43">
        <v>200</v>
      </c>
      <c r="G129" s="43">
        <v>2.38</v>
      </c>
      <c r="H129" s="43">
        <v>4.3</v>
      </c>
      <c r="I129" s="43">
        <v>11.2</v>
      </c>
      <c r="J129" s="43">
        <v>78.900000000000006</v>
      </c>
      <c r="K129" s="44">
        <v>68</v>
      </c>
      <c r="L129" s="43"/>
    </row>
    <row r="130" spans="1:12" ht="15" x14ac:dyDescent="0.25">
      <c r="A130" s="14"/>
      <c r="B130" s="15"/>
      <c r="C130" s="11"/>
      <c r="D130" s="7" t="s">
        <v>27</v>
      </c>
      <c r="E130" s="42" t="s">
        <v>85</v>
      </c>
      <c r="F130" s="43">
        <v>100</v>
      </c>
      <c r="G130" s="43">
        <v>10</v>
      </c>
      <c r="H130" s="43">
        <v>9</v>
      </c>
      <c r="I130" s="43">
        <v>47</v>
      </c>
      <c r="J130" s="43">
        <v>305</v>
      </c>
      <c r="K130" s="44">
        <v>229</v>
      </c>
      <c r="L130" s="43"/>
    </row>
    <row r="131" spans="1:12" ht="15" x14ac:dyDescent="0.25">
      <c r="A131" s="14"/>
      <c r="B131" s="15"/>
      <c r="C131" s="11"/>
      <c r="D131" s="7" t="s">
        <v>28</v>
      </c>
      <c r="E131" s="42" t="s">
        <v>86</v>
      </c>
      <c r="F131" s="43">
        <v>150</v>
      </c>
      <c r="G131" s="43">
        <v>3.26</v>
      </c>
      <c r="H131" s="43">
        <v>5.0999999999999996</v>
      </c>
      <c r="I131" s="43">
        <v>22.02</v>
      </c>
      <c r="J131" s="43">
        <v>147.43</v>
      </c>
      <c r="K131" s="44">
        <v>520</v>
      </c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87</v>
      </c>
      <c r="F132" s="43">
        <v>180</v>
      </c>
      <c r="G132" s="43">
        <v>0.27</v>
      </c>
      <c r="H132" s="43">
        <v>0.27</v>
      </c>
      <c r="I132" s="43">
        <v>36</v>
      </c>
      <c r="J132" s="43">
        <v>150.04</v>
      </c>
      <c r="K132" s="44">
        <v>631</v>
      </c>
      <c r="L132" s="43"/>
    </row>
    <row r="133" spans="1:12" ht="15" x14ac:dyDescent="0.25">
      <c r="A133" s="14"/>
      <c r="B133" s="15"/>
      <c r="C133" s="11"/>
      <c r="D133" s="7" t="s">
        <v>30</v>
      </c>
      <c r="E133" s="52" t="s">
        <v>56</v>
      </c>
      <c r="F133" s="43">
        <v>30</v>
      </c>
      <c r="G133" s="43">
        <v>2.9</v>
      </c>
      <c r="H133" s="43">
        <v>0.8</v>
      </c>
      <c r="I133" s="43">
        <v>16.3</v>
      </c>
      <c r="J133" s="43">
        <v>88</v>
      </c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52" t="s">
        <v>48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51.24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84.86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22.65</v>
      </c>
      <c r="H137" s="19">
        <f t="shared" si="64"/>
        <v>19.95</v>
      </c>
      <c r="I137" s="19">
        <f t="shared" si="64"/>
        <v>146.45000000000002</v>
      </c>
      <c r="J137" s="19">
        <f t="shared" si="64"/>
        <v>844.78</v>
      </c>
      <c r="K137" s="25"/>
      <c r="L137" s="19">
        <f t="shared" ref="L137" si="65">SUM(L128:L136)</f>
        <v>84.86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1260</v>
      </c>
      <c r="G138" s="32">
        <f t="shared" ref="G138" si="66">G127+G137</f>
        <v>40.25</v>
      </c>
      <c r="H138" s="32">
        <f t="shared" ref="H138" si="67">H127+H137</f>
        <v>37.950000000000003</v>
      </c>
      <c r="I138" s="32">
        <f t="shared" ref="I138" si="68">I127+I137</f>
        <v>209.95000000000002</v>
      </c>
      <c r="J138" s="32">
        <f t="shared" ref="J138:L138" si="69">J127+J137</f>
        <v>1329.58</v>
      </c>
      <c r="K138" s="32"/>
      <c r="L138" s="32">
        <f t="shared" si="69"/>
        <v>169.72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88</v>
      </c>
      <c r="F139" s="40">
        <v>205</v>
      </c>
      <c r="G139" s="40">
        <v>9.6</v>
      </c>
      <c r="H139" s="40">
        <v>11</v>
      </c>
      <c r="I139" s="40">
        <v>51</v>
      </c>
      <c r="J139" s="40">
        <v>328.8</v>
      </c>
      <c r="K139" s="41">
        <v>302</v>
      </c>
      <c r="L139" s="40"/>
    </row>
    <row r="140" spans="1:12" ht="15" x14ac:dyDescent="0.25">
      <c r="A140" s="23"/>
      <c r="B140" s="15"/>
      <c r="C140" s="11"/>
      <c r="D140" s="6"/>
      <c r="E140" s="42" t="s">
        <v>89</v>
      </c>
      <c r="F140" s="43">
        <v>50</v>
      </c>
      <c r="G140" s="43">
        <v>9.07</v>
      </c>
      <c r="H140" s="43">
        <v>14.51</v>
      </c>
      <c r="I140" s="43">
        <v>26.51</v>
      </c>
      <c r="J140" s="43">
        <v>273.77999999999997</v>
      </c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90</v>
      </c>
      <c r="F141" s="43">
        <v>200</v>
      </c>
      <c r="G141" s="43">
        <v>0.02</v>
      </c>
      <c r="H141" s="43">
        <v>0</v>
      </c>
      <c r="I141" s="43">
        <v>26.16</v>
      </c>
      <c r="J141" s="43">
        <v>105.18</v>
      </c>
      <c r="K141" s="44">
        <v>648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39</v>
      </c>
      <c r="F142" s="43">
        <v>60</v>
      </c>
      <c r="G142" s="43">
        <v>5.8</v>
      </c>
      <c r="H142" s="43">
        <v>1.6</v>
      </c>
      <c r="I142" s="43">
        <v>32.6</v>
      </c>
      <c r="J142" s="43">
        <v>176</v>
      </c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84.86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515</v>
      </c>
      <c r="G146" s="19">
        <f t="shared" ref="G146:J146" si="70">SUM(G139:G145)</f>
        <v>24.490000000000002</v>
      </c>
      <c r="H146" s="19">
        <f t="shared" si="70"/>
        <v>27.11</v>
      </c>
      <c r="I146" s="19">
        <f t="shared" si="70"/>
        <v>136.27000000000001</v>
      </c>
      <c r="J146" s="19">
        <f t="shared" si="70"/>
        <v>883.76</v>
      </c>
      <c r="K146" s="25"/>
      <c r="L146" s="19">
        <f t="shared" ref="L146" si="71">SUM(L139:L145)</f>
        <v>84.86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91</v>
      </c>
      <c r="F147" s="43">
        <v>60</v>
      </c>
      <c r="G147" s="43">
        <v>1.05</v>
      </c>
      <c r="H147" s="43">
        <v>3.14</v>
      </c>
      <c r="I147" s="43">
        <v>5.9</v>
      </c>
      <c r="J147" s="43">
        <v>56.12</v>
      </c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92</v>
      </c>
      <c r="F148" s="43">
        <v>220</v>
      </c>
      <c r="G148" s="43">
        <v>2.5</v>
      </c>
      <c r="H148" s="43">
        <v>2.89</v>
      </c>
      <c r="I148" s="43">
        <v>17.8</v>
      </c>
      <c r="J148" s="43">
        <v>98.1</v>
      </c>
      <c r="K148" s="44">
        <v>86</v>
      </c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93</v>
      </c>
      <c r="F149" s="43">
        <v>90</v>
      </c>
      <c r="G149" s="43">
        <v>12.87</v>
      </c>
      <c r="H149" s="43">
        <v>14.63</v>
      </c>
      <c r="I149" s="43">
        <v>7.82</v>
      </c>
      <c r="J149" s="43">
        <v>214.48</v>
      </c>
      <c r="K149" s="44">
        <v>795</v>
      </c>
      <c r="L149" s="43"/>
    </row>
    <row r="150" spans="1:12" ht="15" x14ac:dyDescent="0.25">
      <c r="A150" s="23"/>
      <c r="B150" s="15"/>
      <c r="C150" s="11"/>
      <c r="D150" s="7" t="s">
        <v>28</v>
      </c>
      <c r="E150" s="42" t="s">
        <v>94</v>
      </c>
      <c r="F150" s="43">
        <v>150</v>
      </c>
      <c r="G150" s="43">
        <v>4.01</v>
      </c>
      <c r="H150" s="43">
        <v>3.74</v>
      </c>
      <c r="I150" s="43">
        <v>17.170000000000002</v>
      </c>
      <c r="J150" s="43">
        <v>118.37</v>
      </c>
      <c r="K150" s="44">
        <v>443</v>
      </c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55</v>
      </c>
      <c r="F151" s="43">
        <v>180</v>
      </c>
      <c r="G151" s="43">
        <v>0.23</v>
      </c>
      <c r="H151" s="43">
        <v>0.05</v>
      </c>
      <c r="I151" s="43">
        <v>15.14</v>
      </c>
      <c r="J151" s="43">
        <v>62</v>
      </c>
      <c r="K151" s="44">
        <v>686</v>
      </c>
      <c r="L151" s="43"/>
    </row>
    <row r="152" spans="1:12" ht="15" x14ac:dyDescent="0.25">
      <c r="A152" s="23"/>
      <c r="B152" s="15"/>
      <c r="C152" s="11"/>
      <c r="D152" s="7" t="s">
        <v>30</v>
      </c>
      <c r="E152" s="52" t="s">
        <v>56</v>
      </c>
      <c r="F152" s="43">
        <v>30</v>
      </c>
      <c r="G152" s="43">
        <v>2.9</v>
      </c>
      <c r="H152" s="43">
        <v>0.8</v>
      </c>
      <c r="I152" s="43">
        <v>16.3</v>
      </c>
      <c r="J152" s="43">
        <v>88</v>
      </c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52" t="s">
        <v>48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51.24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84.86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760</v>
      </c>
      <c r="G156" s="19">
        <f t="shared" ref="G156:J156" si="72">SUM(G147:G155)</f>
        <v>25.54</v>
      </c>
      <c r="H156" s="19">
        <f t="shared" si="72"/>
        <v>25.61</v>
      </c>
      <c r="I156" s="19">
        <f t="shared" si="72"/>
        <v>90.15</v>
      </c>
      <c r="J156" s="19">
        <f t="shared" si="72"/>
        <v>688.31</v>
      </c>
      <c r="K156" s="25"/>
      <c r="L156" s="19">
        <f t="shared" ref="L156" si="73">SUM(L147:L155)</f>
        <v>84.86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1275</v>
      </c>
      <c r="G157" s="32">
        <f t="shared" ref="G157" si="74">G146+G156</f>
        <v>50.03</v>
      </c>
      <c r="H157" s="32">
        <f t="shared" ref="H157" si="75">H146+H156</f>
        <v>52.72</v>
      </c>
      <c r="I157" s="32">
        <f t="shared" ref="I157" si="76">I146+I156</f>
        <v>226.42000000000002</v>
      </c>
      <c r="J157" s="32">
        <f t="shared" ref="J157:L157" si="77">J146+J156</f>
        <v>1572.07</v>
      </c>
      <c r="K157" s="32"/>
      <c r="L157" s="32">
        <f t="shared" si="77"/>
        <v>169.72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95</v>
      </c>
      <c r="F158" s="40">
        <v>205</v>
      </c>
      <c r="G158" s="40">
        <v>2.2999999999999998</v>
      </c>
      <c r="H158" s="40">
        <v>3.4</v>
      </c>
      <c r="I158" s="40">
        <v>10.4</v>
      </c>
      <c r="J158" s="40">
        <v>81.900000000000006</v>
      </c>
      <c r="K158" s="41">
        <v>305</v>
      </c>
      <c r="L158" s="40"/>
    </row>
    <row r="159" spans="1:12" ht="15" x14ac:dyDescent="0.25">
      <c r="A159" s="23"/>
      <c r="B159" s="15"/>
      <c r="C159" s="11"/>
      <c r="D159" s="6"/>
      <c r="E159" s="42" t="s">
        <v>58</v>
      </c>
      <c r="F159" s="43">
        <v>10</v>
      </c>
      <c r="G159" s="43">
        <v>7.0000000000000007E-2</v>
      </c>
      <c r="H159" s="43">
        <v>7.8</v>
      </c>
      <c r="I159" s="43">
        <v>0.1</v>
      </c>
      <c r="J159" s="43">
        <v>70.88</v>
      </c>
      <c r="K159" s="44">
        <v>1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55</v>
      </c>
      <c r="F160" s="43">
        <v>200</v>
      </c>
      <c r="G160" s="43">
        <v>0.23</v>
      </c>
      <c r="H160" s="43">
        <v>0.05</v>
      </c>
      <c r="I160" s="43">
        <v>15.14</v>
      </c>
      <c r="J160" s="43">
        <v>62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39</v>
      </c>
      <c r="F161" s="43">
        <v>60</v>
      </c>
      <c r="G161" s="43">
        <v>5.8</v>
      </c>
      <c r="H161" s="43">
        <v>1.6</v>
      </c>
      <c r="I161" s="43">
        <v>32.6</v>
      </c>
      <c r="J161" s="43">
        <v>176</v>
      </c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72</v>
      </c>
      <c r="F163" s="43">
        <v>40</v>
      </c>
      <c r="G163" s="43">
        <v>5.08</v>
      </c>
      <c r="H163" s="43">
        <v>4.5999999999999996</v>
      </c>
      <c r="I163" s="43">
        <v>0.28000000000000003</v>
      </c>
      <c r="J163" s="43">
        <v>62.84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84.86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515</v>
      </c>
      <c r="G165" s="19">
        <f t="shared" ref="G165:J165" si="78">SUM(G158:G164)</f>
        <v>13.479999999999999</v>
      </c>
      <c r="H165" s="19">
        <f t="shared" si="78"/>
        <v>17.45</v>
      </c>
      <c r="I165" s="19">
        <f t="shared" si="78"/>
        <v>58.52</v>
      </c>
      <c r="J165" s="19">
        <f t="shared" si="78"/>
        <v>453.62</v>
      </c>
      <c r="K165" s="25"/>
      <c r="L165" s="19">
        <f t="shared" ref="L165" si="79">SUM(L158:L164)</f>
        <v>84.86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96</v>
      </c>
      <c r="F166" s="43">
        <v>60</v>
      </c>
      <c r="G166" s="43">
        <v>0.83</v>
      </c>
      <c r="H166" s="43">
        <v>3.01</v>
      </c>
      <c r="I166" s="43">
        <v>5.01</v>
      </c>
      <c r="J166" s="43">
        <v>50.53</v>
      </c>
      <c r="K166" s="44">
        <v>91</v>
      </c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97</v>
      </c>
      <c r="F167" s="43">
        <v>200</v>
      </c>
      <c r="G167" s="43">
        <v>5.2</v>
      </c>
      <c r="H167" s="43">
        <v>12.7</v>
      </c>
      <c r="I167" s="43">
        <v>5.9</v>
      </c>
      <c r="J167" s="43">
        <v>157</v>
      </c>
      <c r="K167" s="44">
        <v>22</v>
      </c>
      <c r="L167" s="43"/>
    </row>
    <row r="168" spans="1:12" ht="15" x14ac:dyDescent="0.25">
      <c r="A168" s="23"/>
      <c r="B168" s="15"/>
      <c r="C168" s="11"/>
      <c r="D168" s="7" t="s">
        <v>27</v>
      </c>
      <c r="E168" s="42" t="s">
        <v>104</v>
      </c>
      <c r="F168" s="43">
        <v>90</v>
      </c>
      <c r="G168" s="43">
        <v>5</v>
      </c>
      <c r="H168" s="43">
        <v>8.9</v>
      </c>
      <c r="I168" s="43">
        <v>20.96</v>
      </c>
      <c r="J168" s="43">
        <v>182</v>
      </c>
      <c r="K168" s="44">
        <v>498</v>
      </c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98</v>
      </c>
      <c r="F169" s="43">
        <v>150</v>
      </c>
      <c r="G169" s="43">
        <v>6.9</v>
      </c>
      <c r="H169" s="43">
        <v>5.7</v>
      </c>
      <c r="I169" s="43">
        <v>31.4</v>
      </c>
      <c r="J169" s="43">
        <v>205.1</v>
      </c>
      <c r="K169" s="44">
        <v>186</v>
      </c>
      <c r="L169" s="43"/>
    </row>
    <row r="170" spans="1:12" ht="15" x14ac:dyDescent="0.25">
      <c r="A170" s="23"/>
      <c r="B170" s="15"/>
      <c r="C170" s="11"/>
      <c r="D170" s="7" t="s">
        <v>29</v>
      </c>
      <c r="E170" s="42" t="s">
        <v>65</v>
      </c>
      <c r="F170" s="43">
        <v>180</v>
      </c>
      <c r="G170" s="43">
        <v>1.26</v>
      </c>
      <c r="H170" s="43">
        <v>0.02</v>
      </c>
      <c r="I170" s="43">
        <v>32.32</v>
      </c>
      <c r="J170" s="43">
        <v>134.5</v>
      </c>
      <c r="K170" s="44">
        <v>639</v>
      </c>
      <c r="L170" s="43"/>
    </row>
    <row r="171" spans="1:12" ht="15" x14ac:dyDescent="0.25">
      <c r="A171" s="23"/>
      <c r="B171" s="15"/>
      <c r="C171" s="11"/>
      <c r="D171" s="7" t="s">
        <v>30</v>
      </c>
      <c r="E171" s="52" t="s">
        <v>56</v>
      </c>
      <c r="F171" s="43">
        <v>30</v>
      </c>
      <c r="G171" s="43">
        <v>2.9</v>
      </c>
      <c r="H171" s="43">
        <v>0.8</v>
      </c>
      <c r="I171" s="43">
        <v>16.3</v>
      </c>
      <c r="J171" s="43">
        <v>88</v>
      </c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52" t="s">
        <v>48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51.24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84.86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 t="shared" ref="G175:J175" si="80">SUM(G166:G174)</f>
        <v>24.07</v>
      </c>
      <c r="H175" s="19">
        <f t="shared" si="80"/>
        <v>31.49</v>
      </c>
      <c r="I175" s="19">
        <f t="shared" si="80"/>
        <v>121.91</v>
      </c>
      <c r="J175" s="19">
        <f t="shared" si="80"/>
        <v>868.37</v>
      </c>
      <c r="K175" s="25"/>
      <c r="L175" s="19">
        <f t="shared" ref="L175" si="81">SUM(L166:L174)</f>
        <v>84.86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1255</v>
      </c>
      <c r="G176" s="32">
        <f t="shared" ref="G176" si="82">G165+G175</f>
        <v>37.549999999999997</v>
      </c>
      <c r="H176" s="32">
        <f t="shared" ref="H176" si="83">H165+H175</f>
        <v>48.94</v>
      </c>
      <c r="I176" s="32">
        <f t="shared" ref="I176" si="84">I165+I175</f>
        <v>180.43</v>
      </c>
      <c r="J176" s="32">
        <f t="shared" ref="J176:L176" si="85">J165+J175</f>
        <v>1321.99</v>
      </c>
      <c r="K176" s="32"/>
      <c r="L176" s="32">
        <f t="shared" si="85"/>
        <v>169.72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100</v>
      </c>
      <c r="F177" s="40">
        <v>150</v>
      </c>
      <c r="G177" s="40">
        <v>10.199999999999999</v>
      </c>
      <c r="H177" s="40">
        <v>8.9</v>
      </c>
      <c r="I177" s="40">
        <v>38.5</v>
      </c>
      <c r="J177" s="40">
        <v>270.2</v>
      </c>
      <c r="K177" s="41">
        <v>568</v>
      </c>
      <c r="L177" s="40"/>
    </row>
    <row r="178" spans="1:12" ht="15" x14ac:dyDescent="0.25">
      <c r="A178" s="23"/>
      <c r="B178" s="15"/>
      <c r="C178" s="11"/>
      <c r="D178" s="6"/>
      <c r="E178" s="42" t="s">
        <v>99</v>
      </c>
      <c r="F178" s="43">
        <v>100</v>
      </c>
      <c r="G178" s="43">
        <v>8.6</v>
      </c>
      <c r="H178" s="43">
        <v>12.5</v>
      </c>
      <c r="I178" s="43">
        <v>21.5</v>
      </c>
      <c r="J178" s="43">
        <v>226.7</v>
      </c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55</v>
      </c>
      <c r="F179" s="43">
        <v>200</v>
      </c>
      <c r="G179" s="43">
        <v>0.23</v>
      </c>
      <c r="H179" s="43">
        <v>0.05</v>
      </c>
      <c r="I179" s="43">
        <v>15.14</v>
      </c>
      <c r="J179" s="43">
        <v>62</v>
      </c>
      <c r="K179" s="44">
        <v>686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39</v>
      </c>
      <c r="F180" s="43">
        <v>60</v>
      </c>
      <c r="G180" s="43">
        <v>5.8</v>
      </c>
      <c r="H180" s="43">
        <v>1.6</v>
      </c>
      <c r="I180" s="43">
        <v>32.6</v>
      </c>
      <c r="J180" s="43">
        <v>176</v>
      </c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84.86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510</v>
      </c>
      <c r="G184" s="19">
        <f t="shared" ref="G184:J184" si="86">SUM(G177:G183)</f>
        <v>24.83</v>
      </c>
      <c r="H184" s="19">
        <f t="shared" si="86"/>
        <v>23.05</v>
      </c>
      <c r="I184" s="19">
        <f t="shared" si="86"/>
        <v>107.74000000000001</v>
      </c>
      <c r="J184" s="19">
        <f t="shared" si="86"/>
        <v>734.9</v>
      </c>
      <c r="K184" s="25"/>
      <c r="L184" s="19">
        <f t="shared" ref="L184" si="87">SUM(L177:L183)</f>
        <v>84.86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68</v>
      </c>
      <c r="F185" s="43">
        <v>60</v>
      </c>
      <c r="G185" s="43">
        <v>0.89</v>
      </c>
      <c r="H185" s="43">
        <v>6.05</v>
      </c>
      <c r="I185" s="43">
        <v>5.24</v>
      </c>
      <c r="J185" s="43">
        <v>79</v>
      </c>
      <c r="K185" s="44">
        <v>78</v>
      </c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101</v>
      </c>
      <c r="F186" s="43">
        <v>200</v>
      </c>
      <c r="G186" s="43">
        <v>4.7</v>
      </c>
      <c r="H186" s="43">
        <v>2.7</v>
      </c>
      <c r="I186" s="43">
        <v>15.5</v>
      </c>
      <c r="J186" s="43">
        <v>210</v>
      </c>
      <c r="K186" s="44">
        <v>139</v>
      </c>
      <c r="L186" s="43"/>
    </row>
    <row r="187" spans="1:12" ht="15" x14ac:dyDescent="0.25">
      <c r="A187" s="23"/>
      <c r="B187" s="15"/>
      <c r="C187" s="11"/>
      <c r="D187" s="7" t="s">
        <v>27</v>
      </c>
      <c r="E187" s="42" t="s">
        <v>102</v>
      </c>
      <c r="F187" s="43">
        <v>100</v>
      </c>
      <c r="G187" s="43">
        <v>9.6</v>
      </c>
      <c r="H187" s="43">
        <v>11.01</v>
      </c>
      <c r="I187" s="43">
        <v>11.17</v>
      </c>
      <c r="J187" s="43">
        <v>182.49</v>
      </c>
      <c r="K187" s="44">
        <v>315</v>
      </c>
      <c r="L187" s="43"/>
    </row>
    <row r="188" spans="1:12" ht="15" x14ac:dyDescent="0.25">
      <c r="A188" s="23"/>
      <c r="B188" s="15"/>
      <c r="C188" s="11"/>
      <c r="D188" s="7" t="s">
        <v>28</v>
      </c>
      <c r="E188" s="42" t="s">
        <v>103</v>
      </c>
      <c r="F188" s="43">
        <v>150</v>
      </c>
      <c r="G188" s="43">
        <v>3.26</v>
      </c>
      <c r="H188" s="43">
        <v>5.0999999999999996</v>
      </c>
      <c r="I188" s="43">
        <v>22.02</v>
      </c>
      <c r="J188" s="43">
        <v>147.43</v>
      </c>
      <c r="K188" s="44">
        <v>520</v>
      </c>
      <c r="L188" s="43"/>
    </row>
    <row r="189" spans="1:12" ht="15" x14ac:dyDescent="0.25">
      <c r="A189" s="23"/>
      <c r="B189" s="15"/>
      <c r="C189" s="11"/>
      <c r="D189" s="7" t="s">
        <v>29</v>
      </c>
      <c r="E189" s="42" t="s">
        <v>40</v>
      </c>
      <c r="F189" s="43">
        <v>180</v>
      </c>
      <c r="G189" s="43">
        <v>0.2</v>
      </c>
      <c r="H189" s="43">
        <v>0.05</v>
      </c>
      <c r="I189" s="43">
        <v>15.04</v>
      </c>
      <c r="J189" s="43">
        <v>61.4</v>
      </c>
      <c r="K189" s="44">
        <v>685</v>
      </c>
      <c r="L189" s="43"/>
    </row>
    <row r="190" spans="1:12" ht="15" x14ac:dyDescent="0.25">
      <c r="A190" s="23"/>
      <c r="B190" s="15"/>
      <c r="C190" s="11"/>
      <c r="D190" s="7" t="s">
        <v>30</v>
      </c>
      <c r="E190" s="52" t="s">
        <v>56</v>
      </c>
      <c r="F190" s="43">
        <v>30</v>
      </c>
      <c r="G190" s="43">
        <v>2.9</v>
      </c>
      <c r="H190" s="43">
        <v>0.8</v>
      </c>
      <c r="I190" s="43">
        <v>16.3</v>
      </c>
      <c r="J190" s="43">
        <v>88</v>
      </c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52" t="s">
        <v>48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51.24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84.86</v>
      </c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8">SUM(G185:G193)</f>
        <v>23.529999999999998</v>
      </c>
      <c r="H194" s="19">
        <f t="shared" si="88"/>
        <v>26.07</v>
      </c>
      <c r="I194" s="19">
        <f t="shared" si="88"/>
        <v>95.289999999999992</v>
      </c>
      <c r="J194" s="19">
        <f t="shared" si="88"/>
        <v>819.56000000000006</v>
      </c>
      <c r="K194" s="25"/>
      <c r="L194" s="19">
        <f t="shared" ref="L194" si="89">SUM(L185:L193)</f>
        <v>84.86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1260</v>
      </c>
      <c r="G195" s="32">
        <f t="shared" ref="G195" si="90">G184+G194</f>
        <v>48.36</v>
      </c>
      <c r="H195" s="32">
        <f t="shared" ref="H195" si="91">H184+H194</f>
        <v>49.120000000000005</v>
      </c>
      <c r="I195" s="32">
        <f t="shared" ref="I195" si="92">I184+I194</f>
        <v>203.03</v>
      </c>
      <c r="J195" s="32">
        <f t="shared" ref="J195:L195" si="93">J184+J194</f>
        <v>1554.46</v>
      </c>
      <c r="K195" s="32"/>
      <c r="L195" s="32">
        <f t="shared" si="93"/>
        <v>169.72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1248.5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44.926000000000002</v>
      </c>
      <c r="H196" s="34">
        <f t="shared" si="94"/>
        <v>64.483000000000004</v>
      </c>
      <c r="I196" s="34">
        <f t="shared" si="94"/>
        <v>207.14500000000004</v>
      </c>
      <c r="J196" s="34">
        <f t="shared" si="94"/>
        <v>1454.221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169.72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Cabinet 23</cp:lastModifiedBy>
  <dcterms:created xsi:type="dcterms:W3CDTF">2022-05-16T14:23:56Z</dcterms:created>
  <dcterms:modified xsi:type="dcterms:W3CDTF">2024-01-15T14:53:37Z</dcterms:modified>
</cp:coreProperties>
</file>